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-60" windowWidth="19440" windowHeight="12705"/>
  </bookViews>
  <sheets>
    <sheet name="List1" sheetId="1" r:id="rId1"/>
    <sheet name="List2" sheetId="2" r:id="rId2"/>
  </sheet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16" i="1"/>
  <c r="F17" i="1"/>
  <c r="F18" i="1"/>
  <c r="F19" i="1"/>
  <c r="F20" i="1"/>
  <c r="F21" i="1"/>
  <c r="F22" i="1"/>
  <c r="F23" i="1"/>
  <c r="F24" i="1"/>
  <c r="F25" i="1"/>
  <c r="F26" i="1"/>
  <c r="F27" i="1"/>
  <c r="F16" i="1"/>
</calcChain>
</file>

<file path=xl/sharedStrings.xml><?xml version="1.0" encoding="utf-8"?>
<sst xmlns="http://schemas.openxmlformats.org/spreadsheetml/2006/main" count="226" uniqueCount="100">
  <si>
    <t xml:space="preserve">Klasa:              </t>
  </si>
  <si>
    <t>Ur.broj:</t>
  </si>
  <si>
    <t xml:space="preserve">U Kutini, </t>
  </si>
  <si>
    <t xml:space="preserve"> PLAN NABAVE ROBA, USLUGA I RADOVA ZA 2020. GODINU </t>
  </si>
  <si>
    <t>Redni broj</t>
  </si>
  <si>
    <t xml:space="preserve">Evidencijski broj nabave </t>
  </si>
  <si>
    <t>Predmet nabave</t>
  </si>
  <si>
    <t>Brojčana oznaka predmeta nabave iz CPV-a</t>
  </si>
  <si>
    <t>1.</t>
  </si>
  <si>
    <t>2.</t>
  </si>
  <si>
    <t>3.</t>
  </si>
  <si>
    <t>1-JN</t>
  </si>
  <si>
    <t>2-JN</t>
  </si>
  <si>
    <t>3-JN</t>
  </si>
  <si>
    <t>Električna energija-opskrba</t>
  </si>
  <si>
    <t>09310000-5</t>
  </si>
  <si>
    <t xml:space="preserve">Električna energija-distribucija </t>
  </si>
  <si>
    <t>65300000-9</t>
  </si>
  <si>
    <t xml:space="preserve">Prirodni plin </t>
  </si>
  <si>
    <t>09123000-7</t>
  </si>
  <si>
    <t>Procijenjena vrijednost nabave (u kunama) bez PDV-a</t>
  </si>
  <si>
    <t>Vrsta postupka</t>
  </si>
  <si>
    <t xml:space="preserve">Predmet podijeljen u grupe </t>
  </si>
  <si>
    <t>Sklapa se ugovor/okvirni sporazum</t>
  </si>
  <si>
    <t xml:space="preserve">Planirani početak postupka </t>
  </si>
  <si>
    <t xml:space="preserve">Planirano trajanje ugovora/okvirnog sporazuma </t>
  </si>
  <si>
    <t>Procijenjena vrijednost nabave (u kunama) s PDV-om</t>
  </si>
  <si>
    <t>NE</t>
  </si>
  <si>
    <t>postupak jednostavne nabave</t>
  </si>
  <si>
    <t>1 godina</t>
  </si>
  <si>
    <t xml:space="preserve">ugovor </t>
  </si>
  <si>
    <t>ugovor</t>
  </si>
  <si>
    <t>tijekom godine</t>
  </si>
  <si>
    <t>4.</t>
  </si>
  <si>
    <t>4-JN</t>
  </si>
  <si>
    <r>
      <t xml:space="preserve">Na temelju članka 28. Zakona o javnoj nabavi (NN 120/16) Domski odbor </t>
    </r>
    <r>
      <rPr>
        <sz val="10"/>
        <rFont val="Arial"/>
        <family val="2"/>
        <charset val="238"/>
      </rPr>
      <t xml:space="preserve">donosi </t>
    </r>
  </si>
  <si>
    <t>UČENIČKI  DOM-KUTINA</t>
  </si>
  <si>
    <t>Crkvena 26  Kutina</t>
  </si>
  <si>
    <t>003-08/20-01/01</t>
  </si>
  <si>
    <t>2176-64-01-20-</t>
  </si>
  <si>
    <t>30.01.2020.</t>
  </si>
  <si>
    <t xml:space="preserve">                    PLAN  NABAVE ROBA, USLUGA I RADOVA  ZA  2020. GODINU</t>
  </si>
  <si>
    <t xml:space="preserve">Na temelju člana 28. Zakona o javnoj nabavi (NN 120/16) Domski odbor    donosi </t>
  </si>
  <si>
    <t>KUTINA, 30.01.2020.</t>
  </si>
  <si>
    <t>ugovor br. 31</t>
  </si>
  <si>
    <t xml:space="preserve">RAVNATELJICA: </t>
  </si>
  <si>
    <t xml:space="preserve">Vesna Vuković, prof. </t>
  </si>
  <si>
    <t xml:space="preserve">PREDSJEDNIK DOMSKOG ODBORA: </t>
  </si>
  <si>
    <t>Ante Turkalj</t>
  </si>
  <si>
    <t>5.</t>
  </si>
  <si>
    <t>5-JN</t>
  </si>
  <si>
    <t>MESO I MESNE PRERAĐEVINE</t>
  </si>
  <si>
    <t>MLIJEKO I MLIJEČNI PROIZVODI</t>
  </si>
  <si>
    <t>6.</t>
  </si>
  <si>
    <t>6-JN</t>
  </si>
  <si>
    <t>OSTALE NAMIRNICE</t>
  </si>
  <si>
    <t>7.</t>
  </si>
  <si>
    <t>7-JN</t>
  </si>
  <si>
    <t xml:space="preserve">REKONSTRUKCIJA  SPORTSKOG IGRALIŠTA </t>
  </si>
  <si>
    <t>44000000-0</t>
  </si>
  <si>
    <t>8.</t>
  </si>
  <si>
    <t>8-JN</t>
  </si>
  <si>
    <t>KLIMA UREĐAJ</t>
  </si>
  <si>
    <t>42512000-8</t>
  </si>
  <si>
    <t xml:space="preserve">PREDSJEDNICA DOMSKOG ODBORA: </t>
  </si>
  <si>
    <t>Džemila Lukač</t>
  </si>
  <si>
    <t xml:space="preserve"> </t>
  </si>
  <si>
    <t xml:space="preserve">                    PLAN  NABAVE ROBA, USLUGA I RADOVA  ZA  2022. GODINU</t>
  </si>
  <si>
    <t>PRIRODNI PLIN</t>
  </si>
  <si>
    <t>okvirni sporazum</t>
  </si>
  <si>
    <t>IZGRADNJA ČELIČNE KONSTRUKCIJE ZA SPORTSKO IGRALIŠTE</t>
  </si>
  <si>
    <t>3 godine</t>
  </si>
  <si>
    <t>Crkvena 22  Kutina</t>
  </si>
  <si>
    <t xml:space="preserve">  I IZMJENE PLANA NABAVE ROBA, USLUGA I RADOVA ZA 2022. GODINU </t>
  </si>
  <si>
    <t>9.</t>
  </si>
  <si>
    <t>9-JN</t>
  </si>
  <si>
    <t>2 MJ</t>
  </si>
  <si>
    <t>10-JN</t>
  </si>
  <si>
    <t>IZGRADNJA ZAŠTITNE OGRADE NA SPORTSKOM IGRALIŠTU</t>
  </si>
  <si>
    <t>IZGRADNJA OGRADE I POTPORNOG ZIDA</t>
  </si>
  <si>
    <t>10.</t>
  </si>
  <si>
    <t>11.</t>
  </si>
  <si>
    <t>11-JN</t>
  </si>
  <si>
    <t>30 dana</t>
  </si>
  <si>
    <t>12-JN</t>
  </si>
  <si>
    <t>KREĆENJE DOMA</t>
  </si>
  <si>
    <t>narudžbenica</t>
  </si>
  <si>
    <t>27.07.2022.</t>
  </si>
  <si>
    <t>15  dana</t>
  </si>
  <si>
    <t>STOLARSKE USLUGE</t>
  </si>
  <si>
    <t>1 mj</t>
  </si>
  <si>
    <t>KUTINA,  06.10.2022.</t>
  </si>
  <si>
    <t xml:space="preserve">KLASA:              </t>
  </si>
  <si>
    <t>URBROJ:</t>
  </si>
  <si>
    <t>400-02/22-01/01</t>
  </si>
  <si>
    <t>2176-64-01-22-2</t>
  </si>
  <si>
    <t>Procijenjena vrijednost nabave (u kunama) bez PDV-a KN</t>
  </si>
  <si>
    <t>Procijenjena vrijednost nabave (u eurima) bez PDV-a EU</t>
  </si>
  <si>
    <t>Procijenjena vrijednost nabave (u kunama) s PDV-om KN</t>
  </si>
  <si>
    <t>Procijenjena vrijednost nabave (u eurima) s PDV-om 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</si>
</sst>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Alignment="1"/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/>
    <xf numFmtId="3" fontId="0" fillId="0" borderId="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13" workbookViewId="0">
      <selection activeCell="A30" sqref="A30"/>
    </sheetView>
  </sheetViews>
  <sheetFormatPr defaultRowHeight="15" x14ac:dyDescent="0.25"/>
  <cols>
    <col min="1" max="1" width="7" customWidth="1"/>
    <col min="2" max="2" width="9.85546875" customWidth="1"/>
    <col min="3" max="3" width="31.7109375" customWidth="1"/>
    <col min="4" max="4" width="17.5703125" customWidth="1"/>
    <col min="5" max="5" width="15.85546875" customWidth="1"/>
    <col min="6" max="6" width="15.28515625" customWidth="1"/>
    <col min="7" max="7" width="13.140625" customWidth="1"/>
    <col min="8" max="8" width="14" customWidth="1"/>
    <col min="9" max="9" width="24.7109375" customWidth="1"/>
    <col min="10" max="10" width="10.7109375" customWidth="1"/>
    <col min="11" max="11" width="15.28515625" customWidth="1"/>
    <col min="12" max="12" width="17.28515625" customWidth="1"/>
    <col min="13" max="13" width="18.140625" customWidth="1"/>
  </cols>
  <sheetData>
    <row r="1" spans="1:13" x14ac:dyDescent="0.25">
      <c r="A1" s="15" t="s">
        <v>36</v>
      </c>
      <c r="B1" s="16"/>
      <c r="C1" s="16"/>
      <c r="D1" s="16"/>
      <c r="E1" s="2"/>
      <c r="F1" s="2"/>
      <c r="G1" s="2"/>
      <c r="H1" s="2"/>
      <c r="I1" s="3"/>
    </row>
    <row r="2" spans="1:13" x14ac:dyDescent="0.25">
      <c r="A2" s="24" t="s">
        <v>72</v>
      </c>
      <c r="B2" s="16"/>
      <c r="C2" s="16"/>
      <c r="D2" s="16"/>
      <c r="E2" s="2"/>
      <c r="F2" s="2"/>
      <c r="G2" s="2"/>
      <c r="H2" s="2"/>
      <c r="I2" s="3"/>
    </row>
    <row r="3" spans="1:13" x14ac:dyDescent="0.25">
      <c r="A3" s="24" t="s">
        <v>92</v>
      </c>
      <c r="B3" s="2" t="s">
        <v>94</v>
      </c>
      <c r="C3" s="16"/>
      <c r="D3" s="16"/>
      <c r="E3" s="2"/>
      <c r="F3" s="2"/>
      <c r="G3" s="2"/>
      <c r="H3" s="2"/>
      <c r="I3" s="3"/>
    </row>
    <row r="4" spans="1:13" x14ac:dyDescent="0.25">
      <c r="A4" s="24" t="s">
        <v>93</v>
      </c>
      <c r="B4" s="2" t="s">
        <v>95</v>
      </c>
      <c r="C4" s="16"/>
      <c r="D4" s="16"/>
      <c r="E4" s="2"/>
      <c r="F4" s="2"/>
      <c r="G4" s="2"/>
      <c r="H4" s="2"/>
      <c r="I4" s="3"/>
    </row>
    <row r="5" spans="1:13" x14ac:dyDescent="0.25">
      <c r="A5" s="12"/>
      <c r="B5" s="2"/>
      <c r="C5" s="16"/>
      <c r="D5" s="16"/>
      <c r="E5" s="2"/>
      <c r="F5" s="2"/>
      <c r="G5" s="2"/>
      <c r="H5" s="2"/>
      <c r="I5" s="3"/>
    </row>
    <row r="6" spans="1:13" x14ac:dyDescent="0.25">
      <c r="A6" s="12"/>
      <c r="B6" s="16"/>
      <c r="C6" s="16"/>
      <c r="D6" s="16"/>
      <c r="E6" s="2"/>
      <c r="F6" s="2"/>
      <c r="G6" s="2"/>
      <c r="H6" s="2"/>
      <c r="I6" s="3"/>
    </row>
    <row r="7" spans="1:13" ht="16.5" customHeight="1" x14ac:dyDescent="0.25">
      <c r="A7" s="12"/>
      <c r="B7" s="15" t="s">
        <v>42</v>
      </c>
      <c r="C7" s="16"/>
      <c r="D7" s="16"/>
      <c r="E7" s="2"/>
      <c r="F7" s="2"/>
      <c r="G7" s="2"/>
      <c r="H7" s="2"/>
      <c r="I7" s="3"/>
    </row>
    <row r="8" spans="1:13" x14ac:dyDescent="0.25">
      <c r="A8" s="12"/>
      <c r="B8" s="16"/>
      <c r="C8" s="16"/>
      <c r="D8" s="16"/>
      <c r="E8" s="2"/>
      <c r="F8" s="2"/>
      <c r="G8" s="2"/>
      <c r="H8" s="2"/>
      <c r="I8" s="3"/>
    </row>
    <row r="9" spans="1:13" x14ac:dyDescent="0.25">
      <c r="A9" s="12"/>
      <c r="B9" s="24" t="s">
        <v>67</v>
      </c>
      <c r="C9" s="16"/>
      <c r="D9" s="16"/>
      <c r="E9" s="2"/>
      <c r="F9" s="2"/>
      <c r="G9" s="2"/>
      <c r="H9" s="2"/>
      <c r="I9" s="3"/>
    </row>
    <row r="10" spans="1:13" x14ac:dyDescent="0.25">
      <c r="A10" s="4"/>
      <c r="B10" s="4"/>
      <c r="C10" s="2"/>
      <c r="D10" s="2"/>
      <c r="E10" s="2"/>
      <c r="F10" s="2"/>
      <c r="G10" s="2"/>
      <c r="H10" s="2"/>
      <c r="I10" s="3"/>
    </row>
    <row r="11" spans="1:13" x14ac:dyDescent="0.25">
      <c r="A11" s="4"/>
      <c r="B11" s="17" t="s">
        <v>35</v>
      </c>
      <c r="C11" s="17"/>
      <c r="D11" s="17"/>
      <c r="E11" s="17"/>
      <c r="F11" s="17"/>
      <c r="G11" s="17"/>
      <c r="H11" s="17"/>
      <c r="I11" s="17"/>
    </row>
    <row r="12" spans="1:13" x14ac:dyDescent="0.25">
      <c r="A12" s="4"/>
      <c r="B12" s="1"/>
      <c r="C12" s="2"/>
      <c r="D12" s="2"/>
      <c r="E12" s="2"/>
      <c r="F12" s="2"/>
      <c r="G12" s="2"/>
      <c r="H12" s="2"/>
      <c r="I12" s="3"/>
    </row>
    <row r="13" spans="1:13" ht="20.25" x14ac:dyDescent="0.3">
      <c r="A13" s="4"/>
      <c r="B13" s="18" t="s">
        <v>73</v>
      </c>
      <c r="C13" s="18"/>
      <c r="D13" s="18"/>
      <c r="E13" s="18"/>
      <c r="F13" s="18"/>
      <c r="G13" s="18"/>
      <c r="H13" s="18"/>
      <c r="I13" s="18" t="s">
        <v>66</v>
      </c>
      <c r="J13" s="18"/>
      <c r="K13" s="18"/>
      <c r="L13" s="18"/>
    </row>
    <row r="15" spans="1:13" ht="61.5" customHeight="1" x14ac:dyDescent="0.25">
      <c r="A15" s="41" t="s">
        <v>4</v>
      </c>
      <c r="B15" s="41" t="s">
        <v>5</v>
      </c>
      <c r="C15" s="41" t="s">
        <v>6</v>
      </c>
      <c r="D15" s="41" t="s">
        <v>7</v>
      </c>
      <c r="E15" s="41" t="s">
        <v>96</v>
      </c>
      <c r="F15" s="41" t="s">
        <v>97</v>
      </c>
      <c r="G15" s="42" t="s">
        <v>98</v>
      </c>
      <c r="H15" s="42" t="s">
        <v>99</v>
      </c>
      <c r="I15" s="41" t="s">
        <v>21</v>
      </c>
      <c r="J15" s="43" t="s">
        <v>22</v>
      </c>
      <c r="K15" s="43" t="s">
        <v>23</v>
      </c>
      <c r="L15" s="43" t="s">
        <v>24</v>
      </c>
      <c r="M15" s="44" t="s">
        <v>25</v>
      </c>
    </row>
    <row r="16" spans="1:13" ht="24.95" customHeight="1" x14ac:dyDescent="0.25">
      <c r="A16" s="26" t="s">
        <v>8</v>
      </c>
      <c r="B16" s="6" t="s">
        <v>11</v>
      </c>
      <c r="C16" s="13" t="s">
        <v>52</v>
      </c>
      <c r="D16" s="13">
        <v>15550000</v>
      </c>
      <c r="E16" s="39">
        <v>29929</v>
      </c>
      <c r="F16" s="39">
        <f>(E16/7.5345)</f>
        <v>3972.2609330413429</v>
      </c>
      <c r="G16" s="39">
        <v>35260</v>
      </c>
      <c r="H16" s="39">
        <f>(G16/7.5345)</f>
        <v>4679.8062246997142</v>
      </c>
      <c r="I16" s="14" t="s">
        <v>28</v>
      </c>
      <c r="J16" s="13" t="s">
        <v>27</v>
      </c>
      <c r="K16" s="13" t="s">
        <v>31</v>
      </c>
      <c r="L16" s="13" t="s">
        <v>32</v>
      </c>
      <c r="M16" s="13" t="s">
        <v>29</v>
      </c>
    </row>
    <row r="17" spans="1:13" ht="24.95" customHeight="1" x14ac:dyDescent="0.25">
      <c r="A17" s="26" t="s">
        <v>9</v>
      </c>
      <c r="B17" s="6" t="s">
        <v>12</v>
      </c>
      <c r="C17" s="13" t="s">
        <v>51</v>
      </c>
      <c r="D17" s="13">
        <v>15119200</v>
      </c>
      <c r="E17" s="39">
        <v>87500</v>
      </c>
      <c r="F17" s="39">
        <f t="shared" ref="F17:F27" si="0">(E17/7.5345)</f>
        <v>11613.24573627978</v>
      </c>
      <c r="G17" s="39">
        <v>102380</v>
      </c>
      <c r="H17" s="39">
        <f t="shared" ref="H17:H27" si="1">(G17/7.5345)</f>
        <v>13588.161125489414</v>
      </c>
      <c r="I17" s="14" t="s">
        <v>28</v>
      </c>
      <c r="J17" s="13" t="s">
        <v>27</v>
      </c>
      <c r="K17" s="13" t="s">
        <v>31</v>
      </c>
      <c r="L17" s="13" t="s">
        <v>32</v>
      </c>
      <c r="M17" s="13" t="s">
        <v>29</v>
      </c>
    </row>
    <row r="18" spans="1:13" ht="24.95" customHeight="1" x14ac:dyDescent="0.25">
      <c r="A18" s="26" t="s">
        <v>10</v>
      </c>
      <c r="B18" s="6" t="s">
        <v>13</v>
      </c>
      <c r="C18" s="6" t="s">
        <v>14</v>
      </c>
      <c r="D18" s="6" t="s">
        <v>15</v>
      </c>
      <c r="E18" s="39">
        <v>55913</v>
      </c>
      <c r="F18" s="39">
        <f t="shared" si="0"/>
        <v>7420.9303868869865</v>
      </c>
      <c r="G18" s="39">
        <v>63182</v>
      </c>
      <c r="H18" s="39">
        <f t="shared" si="1"/>
        <v>8385.6924812529032</v>
      </c>
      <c r="I18" s="10" t="s">
        <v>28</v>
      </c>
      <c r="J18" s="6" t="s">
        <v>27</v>
      </c>
      <c r="K18" s="10" t="s">
        <v>30</v>
      </c>
      <c r="L18" s="6" t="s">
        <v>32</v>
      </c>
      <c r="M18" s="6" t="s">
        <v>29</v>
      </c>
    </row>
    <row r="19" spans="1:13" s="33" customFormat="1" ht="24.95" customHeight="1" x14ac:dyDescent="0.25">
      <c r="A19" s="26" t="s">
        <v>33</v>
      </c>
      <c r="B19" s="13" t="s">
        <v>34</v>
      </c>
      <c r="C19" s="6" t="s">
        <v>16</v>
      </c>
      <c r="D19" s="6" t="s">
        <v>17</v>
      </c>
      <c r="E19" s="39">
        <v>20000</v>
      </c>
      <c r="F19" s="39">
        <f t="shared" si="0"/>
        <v>2654.4561682925209</v>
      </c>
      <c r="G19" s="39">
        <v>25000</v>
      </c>
      <c r="H19" s="39">
        <f t="shared" si="1"/>
        <v>3318.0702103656513</v>
      </c>
      <c r="I19" s="10" t="s">
        <v>28</v>
      </c>
      <c r="J19" s="6" t="s">
        <v>27</v>
      </c>
      <c r="K19" s="6" t="s">
        <v>31</v>
      </c>
      <c r="L19" s="6" t="s">
        <v>32</v>
      </c>
      <c r="M19" s="6" t="s">
        <v>29</v>
      </c>
    </row>
    <row r="20" spans="1:13" ht="24.95" customHeight="1" x14ac:dyDescent="0.25">
      <c r="A20" s="30" t="s">
        <v>49</v>
      </c>
      <c r="B20" s="31" t="s">
        <v>50</v>
      </c>
      <c r="C20" s="31" t="s">
        <v>62</v>
      </c>
      <c r="D20" s="31" t="s">
        <v>63</v>
      </c>
      <c r="E20" s="40">
        <v>68000</v>
      </c>
      <c r="F20" s="39">
        <f t="shared" si="0"/>
        <v>9025.1509721945713</v>
      </c>
      <c r="G20" s="40">
        <v>85000</v>
      </c>
      <c r="H20" s="39">
        <f t="shared" si="1"/>
        <v>11281.438715243214</v>
      </c>
      <c r="I20" s="35" t="s">
        <v>28</v>
      </c>
      <c r="J20" s="31" t="s">
        <v>27</v>
      </c>
      <c r="K20" s="31" t="s">
        <v>31</v>
      </c>
      <c r="L20" s="31" t="s">
        <v>32</v>
      </c>
      <c r="M20" s="31" t="s">
        <v>29</v>
      </c>
    </row>
    <row r="21" spans="1:13" ht="24.95" customHeight="1" x14ac:dyDescent="0.25">
      <c r="A21" s="26" t="s">
        <v>53</v>
      </c>
      <c r="B21" s="13" t="s">
        <v>54</v>
      </c>
      <c r="C21" s="13" t="s">
        <v>55</v>
      </c>
      <c r="D21" s="13">
        <v>15890000</v>
      </c>
      <c r="E21" s="39">
        <v>40400</v>
      </c>
      <c r="F21" s="39">
        <f t="shared" si="0"/>
        <v>5362.0014599508922</v>
      </c>
      <c r="G21" s="39">
        <v>50500</v>
      </c>
      <c r="H21" s="39">
        <f t="shared" si="1"/>
        <v>6702.5018249386158</v>
      </c>
      <c r="I21" s="14" t="s">
        <v>28</v>
      </c>
      <c r="J21" s="13" t="s">
        <v>27</v>
      </c>
      <c r="K21" s="13" t="s">
        <v>31</v>
      </c>
      <c r="L21" s="13" t="s">
        <v>32</v>
      </c>
      <c r="M21" s="13" t="s">
        <v>29</v>
      </c>
    </row>
    <row r="22" spans="1:13" ht="24.95" customHeight="1" x14ac:dyDescent="0.25">
      <c r="A22" s="30" t="s">
        <v>56</v>
      </c>
      <c r="B22" s="31" t="s">
        <v>57</v>
      </c>
      <c r="C22" s="34" t="s">
        <v>70</v>
      </c>
      <c r="D22" s="31">
        <v>425120008</v>
      </c>
      <c r="E22" s="40">
        <v>120000</v>
      </c>
      <c r="F22" s="39">
        <f t="shared" si="0"/>
        <v>15926.737009755125</v>
      </c>
      <c r="G22" s="40">
        <v>150000</v>
      </c>
      <c r="H22" s="39">
        <f t="shared" si="1"/>
        <v>19908.421262193908</v>
      </c>
      <c r="I22" s="35" t="s">
        <v>28</v>
      </c>
      <c r="J22" s="31" t="s">
        <v>27</v>
      </c>
      <c r="K22" s="31" t="s">
        <v>31</v>
      </c>
      <c r="L22" s="32" t="s">
        <v>32</v>
      </c>
      <c r="M22" s="31" t="s">
        <v>29</v>
      </c>
    </row>
    <row r="23" spans="1:13" ht="24.95" customHeight="1" x14ac:dyDescent="0.25">
      <c r="A23" s="6" t="s">
        <v>60</v>
      </c>
      <c r="B23" s="13" t="s">
        <v>61</v>
      </c>
      <c r="C23" s="6" t="s">
        <v>68</v>
      </c>
      <c r="D23" s="6" t="s">
        <v>19</v>
      </c>
      <c r="E23" s="39">
        <v>52000</v>
      </c>
      <c r="F23" s="39">
        <f t="shared" si="0"/>
        <v>6901.5860375605544</v>
      </c>
      <c r="G23" s="39">
        <v>65000</v>
      </c>
      <c r="H23" s="39">
        <f t="shared" si="1"/>
        <v>8626.9825469506923</v>
      </c>
      <c r="I23" s="14" t="s">
        <v>28</v>
      </c>
      <c r="J23" s="13" t="s">
        <v>27</v>
      </c>
      <c r="K23" s="13" t="s">
        <v>69</v>
      </c>
      <c r="L23" s="29">
        <v>44531</v>
      </c>
      <c r="M23" s="6" t="s">
        <v>71</v>
      </c>
    </row>
    <row r="24" spans="1:13" ht="24.95" customHeight="1" x14ac:dyDescent="0.25">
      <c r="A24" s="13" t="s">
        <v>74</v>
      </c>
      <c r="B24" s="13" t="s">
        <v>75</v>
      </c>
      <c r="C24" s="14" t="s">
        <v>79</v>
      </c>
      <c r="D24" s="13">
        <v>45262300</v>
      </c>
      <c r="E24" s="39">
        <v>47932</v>
      </c>
      <c r="F24" s="39">
        <f t="shared" si="0"/>
        <v>6361.6696529298561</v>
      </c>
      <c r="G24" s="39">
        <v>59915</v>
      </c>
      <c r="H24" s="39">
        <f t="shared" si="1"/>
        <v>7952.0870661623194</v>
      </c>
      <c r="I24" s="14" t="s">
        <v>28</v>
      </c>
      <c r="J24" s="13" t="s">
        <v>27</v>
      </c>
      <c r="K24" s="13" t="s">
        <v>31</v>
      </c>
      <c r="L24" s="6" t="s">
        <v>32</v>
      </c>
      <c r="M24" s="13" t="s">
        <v>76</v>
      </c>
    </row>
    <row r="25" spans="1:13" ht="24.95" customHeight="1" x14ac:dyDescent="0.25">
      <c r="A25" s="36" t="s">
        <v>80</v>
      </c>
      <c r="B25" s="13" t="s">
        <v>77</v>
      </c>
      <c r="C25" s="27" t="s">
        <v>78</v>
      </c>
      <c r="D25" s="13">
        <v>425120008</v>
      </c>
      <c r="E25" s="39">
        <v>35000</v>
      </c>
      <c r="F25" s="39">
        <f t="shared" si="0"/>
        <v>4645.298294511912</v>
      </c>
      <c r="G25" s="39">
        <v>43750</v>
      </c>
      <c r="H25" s="39">
        <f t="shared" si="1"/>
        <v>5806.6228681398898</v>
      </c>
      <c r="I25" s="14" t="s">
        <v>28</v>
      </c>
      <c r="J25" s="13" t="s">
        <v>27</v>
      </c>
      <c r="K25" s="13" t="s">
        <v>31</v>
      </c>
      <c r="L25" s="6" t="s">
        <v>32</v>
      </c>
      <c r="M25" s="13" t="s">
        <v>83</v>
      </c>
    </row>
    <row r="26" spans="1:13" ht="24.95" customHeight="1" x14ac:dyDescent="0.25">
      <c r="A26" s="13" t="s">
        <v>81</v>
      </c>
      <c r="B26" s="13" t="s">
        <v>82</v>
      </c>
      <c r="C26" s="27" t="s">
        <v>89</v>
      </c>
      <c r="D26" s="6" t="s">
        <v>63</v>
      </c>
      <c r="E26" s="39">
        <v>20700</v>
      </c>
      <c r="F26" s="39">
        <f t="shared" si="0"/>
        <v>2747.3621341827593</v>
      </c>
      <c r="G26" s="39">
        <v>25875</v>
      </c>
      <c r="H26" s="39">
        <f t="shared" si="1"/>
        <v>3434.2026677284489</v>
      </c>
      <c r="I26" s="14" t="s">
        <v>28</v>
      </c>
      <c r="J26" s="13" t="s">
        <v>27</v>
      </c>
      <c r="K26" s="6" t="s">
        <v>86</v>
      </c>
      <c r="L26" s="6" t="s">
        <v>32</v>
      </c>
      <c r="M26" s="6" t="s">
        <v>90</v>
      </c>
    </row>
    <row r="27" spans="1:13" ht="24.95" customHeight="1" x14ac:dyDescent="0.25">
      <c r="A27" s="13">
        <v>12</v>
      </c>
      <c r="B27" s="13" t="s">
        <v>84</v>
      </c>
      <c r="C27" s="27" t="s">
        <v>85</v>
      </c>
      <c r="D27" s="6">
        <v>50800000</v>
      </c>
      <c r="E27" s="39">
        <v>27557</v>
      </c>
      <c r="F27" s="39">
        <f t="shared" si="0"/>
        <v>3657.4424314818498</v>
      </c>
      <c r="G27" s="39">
        <v>34446</v>
      </c>
      <c r="H27" s="39">
        <f t="shared" si="1"/>
        <v>4571.7698586502083</v>
      </c>
      <c r="I27" s="14" t="s">
        <v>28</v>
      </c>
      <c r="J27" s="13" t="s">
        <v>27</v>
      </c>
      <c r="K27" s="6" t="s">
        <v>86</v>
      </c>
      <c r="L27" s="6" t="s">
        <v>87</v>
      </c>
      <c r="M27" s="6" t="s">
        <v>88</v>
      </c>
    </row>
    <row r="28" spans="1:13" ht="34.5" customHeight="1" thickBot="1" x14ac:dyDescent="0.3">
      <c r="A28" s="25"/>
      <c r="B28" s="25"/>
      <c r="C28" s="37"/>
      <c r="G28" s="38"/>
      <c r="H28" s="38"/>
      <c r="J28" s="20"/>
      <c r="K28" s="20"/>
    </row>
    <row r="29" spans="1:13" ht="34.5" customHeight="1" x14ac:dyDescent="0.25">
      <c r="A29" s="25"/>
      <c r="B29" s="28"/>
      <c r="C29" t="s">
        <v>66</v>
      </c>
      <c r="J29" s="22" t="s">
        <v>46</v>
      </c>
      <c r="K29" s="22"/>
    </row>
    <row r="30" spans="1:13" ht="21" customHeight="1" x14ac:dyDescent="0.25">
      <c r="A30" s="20" t="s">
        <v>91</v>
      </c>
      <c r="C30" s="25" t="s">
        <v>66</v>
      </c>
    </row>
    <row r="31" spans="1:13" x14ac:dyDescent="0.25">
      <c r="J31" s="23" t="s">
        <v>64</v>
      </c>
      <c r="K31" s="23"/>
    </row>
    <row r="32" spans="1:13" x14ac:dyDescent="0.25">
      <c r="J32" s="20"/>
      <c r="K32" s="20"/>
    </row>
    <row r="33" spans="3:11" ht="15.75" thickBot="1" x14ac:dyDescent="0.3">
      <c r="J33" s="21"/>
      <c r="K33" s="21"/>
    </row>
    <row r="34" spans="3:11" x14ac:dyDescent="0.25">
      <c r="C34" t="s">
        <v>66</v>
      </c>
      <c r="J34" s="22" t="s">
        <v>65</v>
      </c>
      <c r="K34" s="22"/>
    </row>
    <row r="42" spans="3:11" x14ac:dyDescent="0.25">
      <c r="E42" t="s">
        <v>66</v>
      </c>
    </row>
  </sheetData>
  <pageMargins left="0" right="0" top="0" bottom="0" header="0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19" workbookViewId="0">
      <selection activeCell="P16" sqref="P16"/>
    </sheetView>
  </sheetViews>
  <sheetFormatPr defaultRowHeight="15" x14ac:dyDescent="0.25"/>
  <cols>
    <col min="3" max="3" width="22.5703125" customWidth="1"/>
    <col min="4" max="7" width="9.140625" customWidth="1"/>
    <col min="9" max="11" width="9.140625" customWidth="1"/>
  </cols>
  <sheetData>
    <row r="1" spans="1:11" x14ac:dyDescent="0.25">
      <c r="A1" s="15" t="s">
        <v>36</v>
      </c>
      <c r="B1" s="16"/>
      <c r="C1" s="16"/>
      <c r="D1" s="16"/>
      <c r="E1" s="2"/>
      <c r="F1" s="2"/>
      <c r="G1" s="3"/>
    </row>
    <row r="2" spans="1:11" x14ac:dyDescent="0.25">
      <c r="A2" s="15" t="s">
        <v>37</v>
      </c>
      <c r="B2" s="16"/>
      <c r="C2" s="16"/>
      <c r="D2" s="16"/>
      <c r="E2" s="2"/>
      <c r="F2" s="2"/>
      <c r="G2" s="3"/>
    </row>
    <row r="3" spans="1:11" x14ac:dyDescent="0.25">
      <c r="A3" s="15" t="s">
        <v>0</v>
      </c>
      <c r="B3" s="16" t="s">
        <v>38</v>
      </c>
      <c r="C3" s="16"/>
      <c r="D3" s="16"/>
      <c r="E3" s="2"/>
      <c r="F3" s="2"/>
      <c r="G3" s="3"/>
    </row>
    <row r="4" spans="1:11" x14ac:dyDescent="0.25">
      <c r="A4" s="15" t="s">
        <v>1</v>
      </c>
      <c r="B4" s="16" t="s">
        <v>39</v>
      </c>
      <c r="C4" s="16"/>
      <c r="D4" s="16"/>
      <c r="E4" s="2"/>
      <c r="F4" s="2"/>
      <c r="G4" s="3"/>
    </row>
    <row r="5" spans="1:11" x14ac:dyDescent="0.25">
      <c r="A5" s="12" t="s">
        <v>2</v>
      </c>
      <c r="B5" s="16" t="s">
        <v>40</v>
      </c>
      <c r="C5" s="16"/>
      <c r="D5" s="16"/>
      <c r="E5" s="2"/>
      <c r="F5" s="2"/>
      <c r="G5" s="3"/>
    </row>
    <row r="6" spans="1:11" x14ac:dyDescent="0.25">
      <c r="A6" s="12"/>
      <c r="B6" s="16"/>
      <c r="C6" s="16"/>
      <c r="D6" s="16"/>
      <c r="E6" s="2"/>
      <c r="F6" s="2"/>
      <c r="G6" s="3"/>
    </row>
    <row r="7" spans="1:11" x14ac:dyDescent="0.25">
      <c r="A7" s="12"/>
      <c r="B7" s="15" t="s">
        <v>42</v>
      </c>
      <c r="C7" s="16"/>
      <c r="D7" s="16"/>
      <c r="E7" s="2"/>
      <c r="F7" s="2"/>
      <c r="G7" s="3"/>
    </row>
    <row r="8" spans="1:11" x14ac:dyDescent="0.25">
      <c r="A8" s="12"/>
      <c r="B8" s="16"/>
      <c r="C8" s="16"/>
      <c r="D8" s="16"/>
      <c r="E8" s="2"/>
      <c r="F8" s="2"/>
      <c r="G8" s="3"/>
    </row>
    <row r="9" spans="1:11" x14ac:dyDescent="0.25">
      <c r="A9" s="12"/>
      <c r="B9" s="15" t="s">
        <v>41</v>
      </c>
      <c r="C9" s="16"/>
      <c r="D9" s="16"/>
      <c r="E9" s="2"/>
      <c r="F9" s="2"/>
      <c r="G9" s="3"/>
    </row>
    <row r="10" spans="1:11" x14ac:dyDescent="0.25">
      <c r="A10" s="4"/>
      <c r="B10" s="4"/>
      <c r="C10" s="2"/>
      <c r="D10" s="2"/>
      <c r="E10" s="2"/>
      <c r="F10" s="2"/>
      <c r="G10" s="3"/>
    </row>
    <row r="11" spans="1:11" x14ac:dyDescent="0.25">
      <c r="A11" s="4"/>
      <c r="B11" s="17" t="s">
        <v>35</v>
      </c>
      <c r="C11" s="17"/>
      <c r="D11" s="17"/>
      <c r="E11" s="17"/>
      <c r="F11" s="17"/>
      <c r="G11" s="17"/>
    </row>
    <row r="12" spans="1:11" x14ac:dyDescent="0.25">
      <c r="A12" s="4"/>
      <c r="B12" s="1"/>
      <c r="C12" s="2"/>
      <c r="D12" s="2"/>
      <c r="E12" s="2"/>
      <c r="F12" s="2"/>
      <c r="G12" s="3"/>
    </row>
    <row r="13" spans="1:11" ht="20.25" x14ac:dyDescent="0.3">
      <c r="A13" s="4"/>
      <c r="B13" s="18" t="s">
        <v>3</v>
      </c>
      <c r="C13" s="18"/>
      <c r="D13" s="18"/>
      <c r="E13" s="18"/>
      <c r="F13" s="18"/>
      <c r="G13" s="18"/>
      <c r="H13" s="18"/>
      <c r="I13" s="18"/>
      <c r="J13" s="18"/>
    </row>
    <row r="15" spans="1:11" ht="135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20</v>
      </c>
      <c r="F15" s="7" t="s">
        <v>26</v>
      </c>
      <c r="G15" s="5" t="s">
        <v>21</v>
      </c>
      <c r="H15" s="8" t="s">
        <v>22</v>
      </c>
      <c r="I15" s="8" t="s">
        <v>23</v>
      </c>
      <c r="J15" s="8" t="s">
        <v>24</v>
      </c>
      <c r="K15" s="9" t="s">
        <v>25</v>
      </c>
    </row>
    <row r="16" spans="1:11" ht="60" x14ac:dyDescent="0.25">
      <c r="A16" s="6" t="s">
        <v>8</v>
      </c>
      <c r="B16" s="6" t="s">
        <v>11</v>
      </c>
      <c r="C16" s="6" t="s">
        <v>14</v>
      </c>
      <c r="D16" s="6" t="s">
        <v>15</v>
      </c>
      <c r="E16" s="11">
        <v>24000</v>
      </c>
      <c r="F16" s="11">
        <v>30000</v>
      </c>
      <c r="G16" s="10" t="s">
        <v>28</v>
      </c>
      <c r="H16" s="6" t="s">
        <v>27</v>
      </c>
      <c r="I16" s="10" t="s">
        <v>30</v>
      </c>
      <c r="J16" s="6" t="s">
        <v>32</v>
      </c>
      <c r="K16" s="6" t="s">
        <v>29</v>
      </c>
    </row>
    <row r="17" spans="1:11" ht="60" x14ac:dyDescent="0.25">
      <c r="A17" s="6" t="s">
        <v>9</v>
      </c>
      <c r="B17" s="6" t="s">
        <v>12</v>
      </c>
      <c r="C17" s="6" t="s">
        <v>16</v>
      </c>
      <c r="D17" s="6" t="s">
        <v>17</v>
      </c>
      <c r="E17" s="11">
        <v>20000</v>
      </c>
      <c r="F17" s="11">
        <v>25000</v>
      </c>
      <c r="G17" s="10" t="s">
        <v>28</v>
      </c>
      <c r="H17" s="6" t="s">
        <v>27</v>
      </c>
      <c r="I17" s="6" t="s">
        <v>31</v>
      </c>
      <c r="J17" s="6" t="s">
        <v>32</v>
      </c>
      <c r="K17" s="6" t="s">
        <v>29</v>
      </c>
    </row>
    <row r="18" spans="1:11" ht="60" x14ac:dyDescent="0.25">
      <c r="A18" s="6" t="s">
        <v>10</v>
      </c>
      <c r="B18" s="6" t="s">
        <v>13</v>
      </c>
      <c r="C18" s="6" t="s">
        <v>18</v>
      </c>
      <c r="D18" s="6" t="s">
        <v>19</v>
      </c>
      <c r="E18" s="11">
        <v>46160</v>
      </c>
      <c r="F18" s="11">
        <v>57700</v>
      </c>
      <c r="G18" s="14" t="s">
        <v>28</v>
      </c>
      <c r="H18" s="13" t="s">
        <v>27</v>
      </c>
      <c r="I18" s="13" t="s">
        <v>44</v>
      </c>
      <c r="J18" s="13" t="s">
        <v>32</v>
      </c>
      <c r="K18" s="6" t="s">
        <v>29</v>
      </c>
    </row>
    <row r="19" spans="1:11" ht="60" x14ac:dyDescent="0.25">
      <c r="A19" s="13" t="s">
        <v>33</v>
      </c>
      <c r="B19" s="13" t="s">
        <v>34</v>
      </c>
      <c r="C19" s="13" t="s">
        <v>51</v>
      </c>
      <c r="D19" s="13">
        <v>15119200</v>
      </c>
      <c r="E19" s="11">
        <v>77249</v>
      </c>
      <c r="F19" s="11">
        <v>87291.37</v>
      </c>
      <c r="G19" s="14" t="s">
        <v>28</v>
      </c>
      <c r="H19" s="13" t="s">
        <v>27</v>
      </c>
      <c r="I19" s="13" t="s">
        <v>31</v>
      </c>
      <c r="J19" s="13" t="s">
        <v>32</v>
      </c>
      <c r="K19" s="13" t="s">
        <v>29</v>
      </c>
    </row>
    <row r="20" spans="1:11" ht="60" x14ac:dyDescent="0.25">
      <c r="A20" s="13" t="s">
        <v>49</v>
      </c>
      <c r="B20" s="13" t="s">
        <v>50</v>
      </c>
      <c r="C20" s="13" t="s">
        <v>52</v>
      </c>
      <c r="D20" s="13">
        <v>15550000</v>
      </c>
      <c r="E20" s="11">
        <v>30735</v>
      </c>
      <c r="F20" s="11">
        <v>37804.050000000003</v>
      </c>
      <c r="G20" s="14" t="s">
        <v>28</v>
      </c>
      <c r="H20" s="13" t="s">
        <v>27</v>
      </c>
      <c r="I20" s="13" t="s">
        <v>31</v>
      </c>
      <c r="J20" s="13" t="s">
        <v>32</v>
      </c>
      <c r="K20" s="13" t="s">
        <v>29</v>
      </c>
    </row>
    <row r="21" spans="1:11" ht="60" x14ac:dyDescent="0.25">
      <c r="A21" s="13" t="s">
        <v>53</v>
      </c>
      <c r="B21" s="13" t="s">
        <v>54</v>
      </c>
      <c r="C21" s="13" t="s">
        <v>55</v>
      </c>
      <c r="D21" s="13">
        <v>15890000</v>
      </c>
      <c r="E21" s="11">
        <v>40953</v>
      </c>
      <c r="F21" s="11">
        <v>50372</v>
      </c>
      <c r="G21" s="14" t="s">
        <v>28</v>
      </c>
      <c r="H21" s="13" t="s">
        <v>27</v>
      </c>
      <c r="I21" s="13" t="s">
        <v>31</v>
      </c>
      <c r="J21" s="13" t="s">
        <v>32</v>
      </c>
      <c r="K21" s="13" t="s">
        <v>29</v>
      </c>
    </row>
    <row r="22" spans="1:11" ht="60" x14ac:dyDescent="0.25">
      <c r="A22" s="13" t="s">
        <v>56</v>
      </c>
      <c r="B22" s="13" t="s">
        <v>57</v>
      </c>
      <c r="C22" s="14" t="s">
        <v>58</v>
      </c>
      <c r="D22" s="13" t="s">
        <v>59</v>
      </c>
      <c r="E22" s="11">
        <v>80000</v>
      </c>
      <c r="F22" s="11">
        <v>100000</v>
      </c>
      <c r="G22" s="14" t="s">
        <v>28</v>
      </c>
      <c r="H22" s="13" t="s">
        <v>27</v>
      </c>
      <c r="I22" s="13" t="s">
        <v>31</v>
      </c>
      <c r="J22" s="13" t="s">
        <v>32</v>
      </c>
      <c r="K22" s="13"/>
    </row>
    <row r="23" spans="1:11" ht="60" x14ac:dyDescent="0.25">
      <c r="A23" s="13" t="s">
        <v>60</v>
      </c>
      <c r="B23" s="13" t="s">
        <v>61</v>
      </c>
      <c r="C23" s="13" t="s">
        <v>62</v>
      </c>
      <c r="D23" s="13" t="s">
        <v>63</v>
      </c>
      <c r="E23" s="11">
        <v>68000</v>
      </c>
      <c r="F23" s="11">
        <v>85000</v>
      </c>
      <c r="G23" s="14" t="s">
        <v>28</v>
      </c>
      <c r="H23" s="13" t="s">
        <v>27</v>
      </c>
      <c r="I23" s="13" t="s">
        <v>31</v>
      </c>
      <c r="J23" s="13" t="s">
        <v>32</v>
      </c>
      <c r="K23" s="13"/>
    </row>
    <row r="24" spans="1:11" x14ac:dyDescent="0.25">
      <c r="A24" s="19" t="s">
        <v>43</v>
      </c>
      <c r="B24" s="19"/>
      <c r="H24" s="19" t="s">
        <v>45</v>
      </c>
      <c r="I24" s="19"/>
    </row>
    <row r="25" spans="1:11" x14ac:dyDescent="0.25">
      <c r="H25" s="20"/>
      <c r="I25" s="20"/>
    </row>
    <row r="26" spans="1:11" ht="15.75" thickBot="1" x14ac:dyDescent="0.3">
      <c r="H26" s="21"/>
      <c r="I26" s="21"/>
    </row>
    <row r="27" spans="1:11" x14ac:dyDescent="0.25">
      <c r="H27" s="22" t="s">
        <v>46</v>
      </c>
      <c r="I27" s="22"/>
    </row>
    <row r="29" spans="1:11" x14ac:dyDescent="0.25">
      <c r="H29" s="23" t="s">
        <v>47</v>
      </c>
      <c r="I29" s="23"/>
    </row>
    <row r="30" spans="1:11" x14ac:dyDescent="0.25">
      <c r="H30" s="20"/>
      <c r="I30" s="20"/>
    </row>
    <row r="31" spans="1:11" ht="15.75" thickBot="1" x14ac:dyDescent="0.3">
      <c r="H31" s="21"/>
      <c r="I31" s="21"/>
    </row>
    <row r="32" spans="1:11" x14ac:dyDescent="0.25">
      <c r="H32" s="22" t="s">
        <v>48</v>
      </c>
      <c r="I32" s="22"/>
    </row>
  </sheetData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2022-10-05T08:24:56Z</dcterms:modified>
</cp:coreProperties>
</file>